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6924" activeTab="0"/>
  </bookViews>
  <sheets>
    <sheet name="E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<sst xmlns="http://schemas.openxmlformats.org/spreadsheetml/2006/main" count="62" uniqueCount="61">
  <si>
    <t>MUNICIPIO DE LEÓN
Estado de Actividades
Del 01 de enero al 31 de marzo de 2018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</si>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</sst>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3" fillId="0" borderId="4" xfId="20" applyFont="1" applyFill="1" applyBorder="1" applyAlignment="1" applyProtection="1">
      <alignment vertical="top"/>
      <protection locked="0"/>
    </xf>
    <xf numFmtId="0" fontId="2" fillId="0" borderId="5" xfId="20" applyFont="1" applyFill="1" applyBorder="1" applyAlignment="1" applyProtection="1">
      <alignment horizontal="left" vertical="center" wrapText="1"/>
      <protection locked="0"/>
    </xf>
    <xf numFmtId="0" fontId="2" fillId="0" borderId="6" xfId="20" applyFont="1" applyFill="1" applyBorder="1" applyAlignment="1" applyProtection="1">
      <alignment horizontal="left" vertical="center" wrapText="1"/>
      <protection locked="0"/>
    </xf>
    <xf numFmtId="0" fontId="4" fillId="0" borderId="6" xfId="20" applyFont="1" applyFill="1" applyBorder="1" applyAlignment="1" applyProtection="1">
      <alignment horizontal="center" vertical="center" wrapText="1"/>
      <protection locked="0"/>
    </xf>
    <xf numFmtId="0" fontId="4" fillId="0" borderId="7" xfId="20" applyFont="1" applyFill="1" applyBorder="1" applyAlignment="1" applyProtection="1">
      <alignment horizontal="center" vertical="center" wrapText="1"/>
      <protection locked="0"/>
    </xf>
    <xf numFmtId="0" fontId="2" fillId="0" borderId="4" xfId="20" applyFont="1" applyFill="1" applyBorder="1" applyAlignment="1" applyProtection="1">
      <alignment horizontal="left" vertical="top"/>
      <protection locked="0"/>
    </xf>
    <xf numFmtId="0" fontId="2" fillId="0" borderId="4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8" xfId="20" applyFont="1" applyFill="1" applyBorder="1" applyAlignment="1" applyProtection="1">
      <alignment horizontal="center" vertical="center" wrapText="1"/>
      <protection locked="0"/>
    </xf>
    <xf numFmtId="0" fontId="2" fillId="0" borderId="4" xfId="20" applyFont="1" applyFill="1" applyBorder="1" applyAlignment="1" applyProtection="1">
      <alignment vertical="top"/>
      <protection locked="0"/>
    </xf>
    <xf numFmtId="0" fontId="2" fillId="0" borderId="4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vertical="top" wrapText="1"/>
      <protection locked="0"/>
    </xf>
    <xf numFmtId="41" fontId="2" fillId="0" borderId="0" xfId="21" applyNumberFormat="1" applyFont="1" applyFill="1" applyBorder="1" applyAlignment="1" applyProtection="1">
      <alignment vertical="top" wrapText="1"/>
      <protection locked="0"/>
    </xf>
    <xf numFmtId="41" fontId="2" fillId="0" borderId="8" xfId="21" applyNumberFormat="1" applyFont="1" applyFill="1" applyBorder="1" applyAlignment="1" applyProtection="1">
      <alignment vertical="top" wrapText="1"/>
      <protection locked="0"/>
    </xf>
    <xf numFmtId="0" fontId="3" fillId="0" borderId="4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left" vertical="top" wrapText="1"/>
      <protection locked="0"/>
    </xf>
    <xf numFmtId="41" fontId="3" fillId="0" borderId="0" xfId="20" applyNumberFormat="1" applyFont="1" applyFill="1" applyBorder="1" applyProtection="1">
      <alignment/>
      <protection locked="0"/>
    </xf>
    <xf numFmtId="41" fontId="3" fillId="0" borderId="8" xfId="20" applyNumberFormat="1" applyFont="1" applyFill="1" applyBorder="1" applyProtection="1">
      <alignment/>
      <protection locked="0"/>
    </xf>
    <xf numFmtId="0" fontId="5" fillId="0" borderId="4" xfId="20" applyFont="1" applyFill="1" applyBorder="1" applyAlignment="1" applyProtection="1">
      <alignment horizontal="left" vertical="top"/>
      <protection locked="0"/>
    </xf>
    <xf numFmtId="0" fontId="5" fillId="0" borderId="4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41" fontId="2" fillId="0" borderId="8" xfId="20" applyNumberFormat="1" applyFont="1" applyFill="1" applyBorder="1" applyAlignment="1" applyProtection="1">
      <alignment vertical="top"/>
      <protection locked="0"/>
    </xf>
    <xf numFmtId="41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1" fontId="2" fillId="0" borderId="8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1" applyNumberFormat="1" applyFont="1" applyFill="1" applyBorder="1" applyAlignment="1" applyProtection="1">
      <alignment vertical="top" wrapText="1"/>
      <protection locked="0"/>
    </xf>
    <xf numFmtId="4" fontId="2" fillId="0" borderId="8" xfId="21" applyNumberFormat="1" applyFont="1" applyFill="1" applyBorder="1" applyAlignment="1" applyProtection="1">
      <alignment vertical="top" wrapText="1"/>
      <protection locked="0"/>
    </xf>
    <xf numFmtId="0" fontId="3" fillId="0" borderId="9" xfId="20" applyFont="1" applyFill="1" applyBorder="1" applyAlignment="1" applyProtection="1">
      <alignment vertical="top"/>
      <protection locked="0"/>
    </xf>
    <xf numFmtId="0" fontId="3" fillId="0" borderId="9" xfId="20" applyFont="1" applyFill="1" applyBorder="1" applyAlignment="1" applyProtection="1">
      <alignment horizontal="left" vertical="top" wrapText="1"/>
      <protection locked="0"/>
    </xf>
    <xf numFmtId="0" fontId="3" fillId="0" borderId="10" xfId="20" applyFont="1" applyFill="1" applyBorder="1" applyAlignment="1" applyProtection="1">
      <alignment horizontal="left" vertical="top" wrapText="1"/>
      <protection locked="0"/>
    </xf>
    <xf numFmtId="4" fontId="3" fillId="0" borderId="10" xfId="20" applyNumberFormat="1" applyFont="1" applyFill="1" applyBorder="1" applyAlignment="1" applyProtection="1">
      <alignment vertical="top" wrapText="1"/>
      <protection locked="0"/>
    </xf>
    <xf numFmtId="4" fontId="3" fillId="0" borderId="11" xfId="20" applyNumberFormat="1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vertical="top" wrapText="1"/>
      <protection locked="0"/>
    </xf>
    <xf numFmtId="4" fontId="3" fillId="0" borderId="0" xfId="20" applyNumberFormat="1" applyFont="1" applyFill="1" applyBorder="1" applyAlignment="1" applyProtection="1">
      <alignment vertical="top" wrapText="1"/>
      <protection locked="0"/>
    </xf>
    <xf numFmtId="0" fontId="2" fillId="0" borderId="0" xfId="20" applyFont="1" applyAlignment="1" applyProtection="1">
      <alignment vertical="top"/>
      <protection/>
    </xf>
    <xf numFmtId="164" fontId="2" fillId="0" borderId="6" xfId="21" applyNumberFormat="1" applyFont="1" applyBorder="1" applyAlignment="1" applyProtection="1">
      <alignment horizontal="center" vertical="top" wrapText="1"/>
      <protection locked="0"/>
    </xf>
    <xf numFmtId="164" fontId="2" fillId="0" borderId="0" xfId="21" applyNumberFormat="1" applyFont="1" applyBorder="1" applyAlignment="1" applyProtection="1">
      <alignment horizontal="center" vertical="top" wrapText="1"/>
      <protection locked="0"/>
    </xf>
    <xf numFmtId="164" fontId="2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GridLines="0" tabSelected="1" view="pageBreakPreview" zoomScaleSheetLayoutView="100" workbookViewId="0" topLeftCell="B1">
      <selection activeCell="B4" sqref="B4"/>
    </sheetView>
  </sheetViews>
  <sheetFormatPr defaultColWidth="11.421875" defaultRowHeight="15"/>
  <cols>
    <col min="1" max="1" width="11.421875" style="0" hidden="1" customWidth="1"/>
    <col min="2" max="2" width="52.28125" style="0" customWidth="1"/>
    <col min="3" max="3" width="1.57421875" style="0" customWidth="1"/>
    <col min="4" max="4" width="18.28125" style="0" customWidth="1"/>
    <col min="5" max="5" width="15.421875" style="0" customWidth="1"/>
  </cols>
  <sheetData>
    <row r="1" spans="1:5" ht="45" customHeight="1">
      <c r="A1" s="1" t="s">
        <v>0</v>
      </c>
      <c r="B1" s="2"/>
      <c r="C1" s="2"/>
      <c r="D1" s="2"/>
      <c r="E1" s="3"/>
    </row>
    <row r="2" spans="1:5" ht="15">
      <c r="A2" s="4"/>
      <c r="B2" s="5"/>
      <c r="C2" s="6"/>
      <c r="D2" s="7">
        <v>2018</v>
      </c>
      <c r="E2" s="8">
        <v>2017</v>
      </c>
    </row>
    <row r="3" spans="1:5" ht="15">
      <c r="A3" s="9" t="s">
        <v>1</v>
      </c>
      <c r="B3" s="10"/>
      <c r="C3" s="11"/>
      <c r="D3" s="12"/>
      <c r="E3" s="13"/>
    </row>
    <row r="4" spans="1:5" ht="15">
      <c r="A4" s="14" t="s">
        <v>2</v>
      </c>
      <c r="B4" s="15"/>
      <c r="C4" s="16"/>
      <c r="D4" s="17">
        <f>SUM(D5:D12)</f>
        <v>844378234.0600002</v>
      </c>
      <c r="E4" s="18">
        <f>SUM(E5:E12)</f>
        <v>1696334016.4399998</v>
      </c>
    </row>
    <row r="5" spans="1:5" ht="15">
      <c r="A5" s="4"/>
      <c r="B5" s="19" t="s">
        <v>3</v>
      </c>
      <c r="C5" s="20"/>
      <c r="D5" s="21">
        <v>678961575.58</v>
      </c>
      <c r="E5" s="22">
        <v>1045183655.18</v>
      </c>
    </row>
    <row r="6" spans="1:5" ht="15">
      <c r="A6" s="4"/>
      <c r="B6" s="19" t="s">
        <v>4</v>
      </c>
      <c r="C6" s="20"/>
      <c r="D6" s="21">
        <v>0</v>
      </c>
      <c r="E6" s="22">
        <v>0</v>
      </c>
    </row>
    <row r="7" spans="1:5" ht="15">
      <c r="A7" s="4"/>
      <c r="B7" s="19" t="s">
        <v>5</v>
      </c>
      <c r="C7" s="20"/>
      <c r="D7" s="21">
        <v>7665.33</v>
      </c>
      <c r="E7" s="22">
        <v>66484.82</v>
      </c>
    </row>
    <row r="8" spans="1:5" ht="15">
      <c r="A8" s="4"/>
      <c r="B8" s="19" t="s">
        <v>6</v>
      </c>
      <c r="C8" s="20"/>
      <c r="D8" s="21">
        <v>65677211.88</v>
      </c>
      <c r="E8" s="22">
        <v>318490017.33</v>
      </c>
    </row>
    <row r="9" spans="1:5" ht="15">
      <c r="A9" s="4"/>
      <c r="B9" s="19" t="s">
        <v>7</v>
      </c>
      <c r="C9" s="20"/>
      <c r="D9" s="21">
        <v>42796775.06</v>
      </c>
      <c r="E9" s="22">
        <v>127928463.3</v>
      </c>
    </row>
    <row r="10" spans="1:5" ht="15">
      <c r="A10" s="4"/>
      <c r="B10" s="19" t="s">
        <v>8</v>
      </c>
      <c r="C10" s="20"/>
      <c r="D10" s="21">
        <v>56935006.21</v>
      </c>
      <c r="E10" s="22">
        <v>204665395.81</v>
      </c>
    </row>
    <row r="11" spans="1:5" ht="15">
      <c r="A11" s="4"/>
      <c r="B11" s="19" t="s">
        <v>9</v>
      </c>
      <c r="C11" s="20"/>
      <c r="D11" s="21">
        <v>0</v>
      </c>
      <c r="E11" s="22">
        <v>0</v>
      </c>
    </row>
    <row r="12" spans="1:5" ht="20.4">
      <c r="A12" s="4"/>
      <c r="B12" s="19" t="s">
        <v>10</v>
      </c>
      <c r="C12" s="20"/>
      <c r="D12" s="21">
        <v>0</v>
      </c>
      <c r="E12" s="22">
        <v>0</v>
      </c>
    </row>
    <row r="13" spans="1:5" ht="15">
      <c r="A13" s="14" t="s">
        <v>11</v>
      </c>
      <c r="B13" s="10"/>
      <c r="C13" s="11"/>
      <c r="D13" s="17">
        <f>SUM(D14:D15)</f>
        <v>954775944.83</v>
      </c>
      <c r="E13" s="18">
        <f>SUM(E14:E15)</f>
        <v>3928769123.05</v>
      </c>
    </row>
    <row r="14" spans="1:5" ht="15">
      <c r="A14" s="4"/>
      <c r="B14" s="19" t="s">
        <v>12</v>
      </c>
      <c r="C14" s="20"/>
      <c r="D14" s="21">
        <v>954775944.83</v>
      </c>
      <c r="E14" s="22">
        <v>3928769123.05</v>
      </c>
    </row>
    <row r="15" spans="1:5" ht="15">
      <c r="A15" s="4"/>
      <c r="B15" s="19" t="s">
        <v>13</v>
      </c>
      <c r="C15" s="20"/>
      <c r="D15" s="21">
        <v>0</v>
      </c>
      <c r="E15" s="22">
        <v>0</v>
      </c>
    </row>
    <row r="16" spans="1:5" ht="15">
      <c r="A16" s="14" t="s">
        <v>14</v>
      </c>
      <c r="B16" s="10"/>
      <c r="C16" s="11"/>
      <c r="D16" s="17">
        <f>SUM(D17:D21)</f>
        <v>671491.3300000001</v>
      </c>
      <c r="E16" s="18">
        <f>SUM(E17:E21)</f>
        <v>131495541.11999999</v>
      </c>
    </row>
    <row r="17" spans="1:5" ht="15">
      <c r="A17" s="4"/>
      <c r="B17" s="19" t="s">
        <v>15</v>
      </c>
      <c r="C17" s="20"/>
      <c r="D17" s="21">
        <v>658963.17</v>
      </c>
      <c r="E17" s="22">
        <v>1141.57</v>
      </c>
    </row>
    <row r="18" spans="1:5" ht="15">
      <c r="A18" s="4"/>
      <c r="B18" s="19" t="s">
        <v>16</v>
      </c>
      <c r="C18" s="20"/>
      <c r="D18" s="21">
        <v>0</v>
      </c>
      <c r="E18" s="22">
        <v>0</v>
      </c>
    </row>
    <row r="19" spans="1:5" ht="20.4">
      <c r="A19" s="4"/>
      <c r="B19" s="19" t="s">
        <v>17</v>
      </c>
      <c r="C19" s="20"/>
      <c r="D19" s="21">
        <v>0</v>
      </c>
      <c r="E19" s="22">
        <v>0</v>
      </c>
    </row>
    <row r="20" spans="1:5" ht="15">
      <c r="A20" s="4"/>
      <c r="B20" s="19" t="s">
        <v>18</v>
      </c>
      <c r="C20" s="20"/>
      <c r="D20" s="21">
        <v>0</v>
      </c>
      <c r="E20" s="22">
        <v>0</v>
      </c>
    </row>
    <row r="21" spans="1:5" ht="15">
      <c r="A21" s="4"/>
      <c r="B21" s="19" t="s">
        <v>19</v>
      </c>
      <c r="C21" s="20"/>
      <c r="D21" s="21">
        <v>12528.16</v>
      </c>
      <c r="E21" s="22">
        <v>131494399.55</v>
      </c>
    </row>
    <row r="22" spans="1:5" ht="15">
      <c r="A22" s="4"/>
      <c r="B22" s="19"/>
      <c r="C22" s="20"/>
      <c r="D22" s="21"/>
      <c r="E22" s="22"/>
    </row>
    <row r="23" spans="1:5" ht="15">
      <c r="A23" s="23" t="s">
        <v>20</v>
      </c>
      <c r="B23" s="24"/>
      <c r="C23" s="25"/>
      <c r="D23" s="17">
        <f>D4+D13+D16</f>
        <v>1799825670.2200003</v>
      </c>
      <c r="E23" s="18">
        <f>E4+E13+E16</f>
        <v>5756598680.61</v>
      </c>
    </row>
    <row r="24" spans="1:5" ht="15">
      <c r="A24" s="4"/>
      <c r="B24" s="10"/>
      <c r="C24" s="11"/>
      <c r="D24" s="17"/>
      <c r="E24" s="26"/>
    </row>
    <row r="25" spans="1:5" ht="15">
      <c r="A25" s="9" t="s">
        <v>21</v>
      </c>
      <c r="B25" s="10"/>
      <c r="C25" s="11"/>
      <c r="D25" s="27"/>
      <c r="E25" s="28"/>
    </row>
    <row r="26" spans="1:5" ht="15">
      <c r="A26" s="14" t="s">
        <v>22</v>
      </c>
      <c r="B26" s="10"/>
      <c r="C26" s="11"/>
      <c r="D26" s="17">
        <f>SUM(D27:D29)</f>
        <v>630101671.68</v>
      </c>
      <c r="E26" s="18">
        <f>SUM(E27:E29)</f>
        <v>2927952180.15</v>
      </c>
    </row>
    <row r="27" spans="1:5" ht="15">
      <c r="A27" s="4"/>
      <c r="B27" s="19" t="s">
        <v>23</v>
      </c>
      <c r="C27" s="20"/>
      <c r="D27" s="21">
        <v>430290172.78</v>
      </c>
      <c r="E27" s="22">
        <v>1762816789.92</v>
      </c>
    </row>
    <row r="28" spans="1:5" ht="15">
      <c r="A28" s="4"/>
      <c r="B28" s="19" t="s">
        <v>24</v>
      </c>
      <c r="C28" s="20"/>
      <c r="D28" s="21">
        <v>52911126.510000005</v>
      </c>
      <c r="E28" s="22">
        <v>250958579.48</v>
      </c>
    </row>
    <row r="29" spans="1:5" ht="15">
      <c r="A29" s="4"/>
      <c r="B29" s="19" t="s">
        <v>25</v>
      </c>
      <c r="C29" s="20"/>
      <c r="D29" s="21">
        <v>146900372.39000002</v>
      </c>
      <c r="E29" s="22">
        <v>914176810.75</v>
      </c>
    </row>
    <row r="30" spans="1:5" ht="15">
      <c r="A30" s="14" t="s">
        <v>26</v>
      </c>
      <c r="B30" s="10"/>
      <c r="C30" s="11"/>
      <c r="D30" s="17">
        <f>SUM(D31:D39)</f>
        <v>197599650.45999998</v>
      </c>
      <c r="E30" s="18">
        <f>SUM(E31:E39)</f>
        <v>938717647.69</v>
      </c>
    </row>
    <row r="31" spans="1:5" ht="15">
      <c r="A31" s="4"/>
      <c r="B31" s="19" t="s">
        <v>27</v>
      </c>
      <c r="C31" s="20"/>
      <c r="D31" s="21">
        <v>5689039.59</v>
      </c>
      <c r="E31" s="22">
        <v>51459762.37</v>
      </c>
    </row>
    <row r="32" spans="1:5" ht="15">
      <c r="A32" s="4"/>
      <c r="B32" s="19" t="s">
        <v>28</v>
      </c>
      <c r="C32" s="20"/>
      <c r="D32" s="21">
        <v>175902750.14</v>
      </c>
      <c r="E32" s="22">
        <v>711439676.23</v>
      </c>
    </row>
    <row r="33" spans="1:5" ht="15">
      <c r="A33" s="4"/>
      <c r="B33" s="19" t="s">
        <v>29</v>
      </c>
      <c r="C33" s="20"/>
      <c r="D33" s="21">
        <v>8583500.01</v>
      </c>
      <c r="E33" s="22">
        <v>76683681.17</v>
      </c>
    </row>
    <row r="34" spans="1:5" ht="15">
      <c r="A34" s="4"/>
      <c r="B34" s="19" t="s">
        <v>30</v>
      </c>
      <c r="C34" s="20"/>
      <c r="D34" s="21">
        <v>7247775.08</v>
      </c>
      <c r="E34" s="22">
        <v>82486903.08</v>
      </c>
    </row>
    <row r="35" spans="1:5" ht="15">
      <c r="A35" s="4"/>
      <c r="B35" s="19" t="s">
        <v>31</v>
      </c>
      <c r="C35" s="20"/>
      <c r="D35" s="21">
        <v>176585.64</v>
      </c>
      <c r="E35" s="22">
        <v>839388.34</v>
      </c>
    </row>
    <row r="36" spans="1:5" ht="15">
      <c r="A36" s="4"/>
      <c r="B36" s="19" t="s">
        <v>32</v>
      </c>
      <c r="C36" s="20"/>
      <c r="D36" s="21">
        <v>0</v>
      </c>
      <c r="E36" s="22">
        <v>15786260</v>
      </c>
    </row>
    <row r="37" spans="1:5" ht="15">
      <c r="A37" s="4"/>
      <c r="B37" s="19" t="s">
        <v>33</v>
      </c>
      <c r="C37" s="20"/>
      <c r="D37" s="21">
        <v>0</v>
      </c>
      <c r="E37" s="22">
        <v>0</v>
      </c>
    </row>
    <row r="38" spans="1:5" ht="15">
      <c r="A38" s="4"/>
      <c r="B38" s="19" t="s">
        <v>34</v>
      </c>
      <c r="C38" s="20"/>
      <c r="D38" s="21">
        <v>0</v>
      </c>
      <c r="E38" s="22">
        <v>0</v>
      </c>
    </row>
    <row r="39" spans="1:5" ht="15">
      <c r="A39" s="4"/>
      <c r="B39" s="19" t="s">
        <v>35</v>
      </c>
      <c r="C39" s="20"/>
      <c r="D39" s="21">
        <v>0</v>
      </c>
      <c r="E39" s="22">
        <v>21976.5</v>
      </c>
    </row>
    <row r="40" spans="1:5" ht="15">
      <c r="A40" s="14" t="s">
        <v>12</v>
      </c>
      <c r="B40" s="10"/>
      <c r="C40" s="11"/>
      <c r="D40" s="17">
        <f>SUM(D41:D43)</f>
        <v>0</v>
      </c>
      <c r="E40" s="18">
        <f>SUM(E41:E43)</f>
        <v>0</v>
      </c>
    </row>
    <row r="41" spans="1:5" ht="15">
      <c r="A41" s="4"/>
      <c r="B41" s="19" t="s">
        <v>36</v>
      </c>
      <c r="C41" s="20"/>
      <c r="D41" s="21">
        <v>0</v>
      </c>
      <c r="E41" s="22">
        <v>0</v>
      </c>
    </row>
    <row r="42" spans="1:5" ht="15">
      <c r="A42" s="4"/>
      <c r="B42" s="19" t="s">
        <v>37</v>
      </c>
      <c r="C42" s="20"/>
      <c r="D42" s="21">
        <v>0</v>
      </c>
      <c r="E42" s="22">
        <v>0</v>
      </c>
    </row>
    <row r="43" spans="1:5" ht="15">
      <c r="A43" s="4"/>
      <c r="B43" s="19" t="s">
        <v>38</v>
      </c>
      <c r="C43" s="20"/>
      <c r="D43" s="21">
        <v>0</v>
      </c>
      <c r="E43" s="22">
        <v>0</v>
      </c>
    </row>
    <row r="44" spans="1:5" ht="15">
      <c r="A44" s="14" t="s">
        <v>39</v>
      </c>
      <c r="B44" s="10"/>
      <c r="C44" s="11"/>
      <c r="D44" s="17">
        <f>SUM(D45:D49)</f>
        <v>32132020.01</v>
      </c>
      <c r="E44" s="18">
        <f>SUM(E45:E49)</f>
        <v>102480737.09</v>
      </c>
    </row>
    <row r="45" spans="1:5" ht="15">
      <c r="A45" s="4"/>
      <c r="B45" s="19" t="s">
        <v>40</v>
      </c>
      <c r="C45" s="20"/>
      <c r="D45" s="21">
        <v>32132020.01</v>
      </c>
      <c r="E45" s="22">
        <v>102391789.91</v>
      </c>
    </row>
    <row r="46" spans="1:5" ht="15">
      <c r="A46" s="4"/>
      <c r="B46" s="19" t="s">
        <v>41</v>
      </c>
      <c r="C46" s="20"/>
      <c r="D46" s="21">
        <v>0</v>
      </c>
      <c r="E46" s="22">
        <v>0</v>
      </c>
    </row>
    <row r="47" spans="1:5" ht="15">
      <c r="A47" s="4"/>
      <c r="B47" s="19" t="s">
        <v>42</v>
      </c>
      <c r="C47" s="20"/>
      <c r="D47" s="21">
        <v>0</v>
      </c>
      <c r="E47" s="22">
        <v>88947.18</v>
      </c>
    </row>
    <row r="48" spans="1:5" ht="15">
      <c r="A48" s="4"/>
      <c r="B48" s="19" t="s">
        <v>43</v>
      </c>
      <c r="C48" s="20"/>
      <c r="D48" s="21">
        <v>0</v>
      </c>
      <c r="E48" s="22">
        <v>0</v>
      </c>
    </row>
    <row r="49" spans="1:5" ht="15">
      <c r="A49" s="4"/>
      <c r="B49" s="19" t="s">
        <v>44</v>
      </c>
      <c r="C49" s="20"/>
      <c r="D49" s="21">
        <v>0</v>
      </c>
      <c r="E49" s="22">
        <v>0</v>
      </c>
    </row>
    <row r="50" spans="1:5" ht="15">
      <c r="A50" s="14" t="s">
        <v>45</v>
      </c>
      <c r="B50" s="10"/>
      <c r="C50" s="11"/>
      <c r="D50" s="17">
        <f>SUM(D51:D56)</f>
        <v>37639227.49999999</v>
      </c>
      <c r="E50" s="18">
        <f>SUM(E51:E56)</f>
        <v>113346598.06</v>
      </c>
    </row>
    <row r="51" spans="1:5" ht="15">
      <c r="A51" s="4"/>
      <c r="B51" s="19" t="s">
        <v>46</v>
      </c>
      <c r="C51" s="20"/>
      <c r="D51" s="21">
        <v>37639227.49999999</v>
      </c>
      <c r="E51" s="22">
        <v>102590955.28</v>
      </c>
    </row>
    <row r="52" spans="1:5" ht="15">
      <c r="A52" s="4"/>
      <c r="B52" s="19" t="s">
        <v>47</v>
      </c>
      <c r="C52" s="20"/>
      <c r="D52" s="21">
        <v>0</v>
      </c>
      <c r="E52" s="22">
        <v>0</v>
      </c>
    </row>
    <row r="53" spans="1:5" ht="15">
      <c r="A53" s="4"/>
      <c r="B53" s="19" t="s">
        <v>48</v>
      </c>
      <c r="C53" s="20"/>
      <c r="D53" s="21">
        <v>0</v>
      </c>
      <c r="E53" s="22">
        <v>0</v>
      </c>
    </row>
    <row r="54" spans="1:5" ht="20.4">
      <c r="A54" s="4"/>
      <c r="B54" s="19" t="s">
        <v>49</v>
      </c>
      <c r="C54" s="20"/>
      <c r="D54" s="21">
        <v>0</v>
      </c>
      <c r="E54" s="22">
        <v>0</v>
      </c>
    </row>
    <row r="55" spans="1:5" ht="15">
      <c r="A55" s="4"/>
      <c r="B55" s="19" t="s">
        <v>50</v>
      </c>
      <c r="C55" s="20"/>
      <c r="D55" s="21">
        <v>0</v>
      </c>
      <c r="E55" s="22">
        <v>0</v>
      </c>
    </row>
    <row r="56" spans="1:5" ht="15">
      <c r="A56" s="4"/>
      <c r="B56" s="19" t="s">
        <v>51</v>
      </c>
      <c r="C56" s="20"/>
      <c r="D56" s="21">
        <v>0</v>
      </c>
      <c r="E56" s="22">
        <v>10755642.78</v>
      </c>
    </row>
    <row r="57" spans="1:5" ht="15">
      <c r="A57" s="14" t="s">
        <v>52</v>
      </c>
      <c r="B57" s="10"/>
      <c r="C57" s="11"/>
      <c r="D57" s="17">
        <f>SUM(D58)</f>
        <v>0</v>
      </c>
      <c r="E57" s="18">
        <f>SUM(E58)</f>
        <v>532941983.77</v>
      </c>
    </row>
    <row r="58" spans="1:5" ht="15">
      <c r="A58" s="4"/>
      <c r="B58" s="19" t="s">
        <v>53</v>
      </c>
      <c r="C58" s="20"/>
      <c r="D58" s="21">
        <v>0</v>
      </c>
      <c r="E58" s="22">
        <v>532941983.77</v>
      </c>
    </row>
    <row r="59" spans="1:5" ht="15">
      <c r="A59" s="4"/>
      <c r="B59" s="19"/>
      <c r="C59" s="20"/>
      <c r="D59" s="21"/>
      <c r="E59" s="22"/>
    </row>
    <row r="60" spans="1:5" ht="15">
      <c r="A60" s="9" t="s">
        <v>54</v>
      </c>
      <c r="B60" s="10"/>
      <c r="C60" s="11"/>
      <c r="D60" s="17">
        <f>D26+D30+D40+D44+D50+D57</f>
        <v>897472569.6499999</v>
      </c>
      <c r="E60" s="18">
        <f>E26+E30+E40+E44+E50+E57</f>
        <v>4615439146.76</v>
      </c>
    </row>
    <row r="61" spans="1:5" ht="15">
      <c r="A61" s="4"/>
      <c r="B61" s="10"/>
      <c r="C61" s="11"/>
      <c r="D61" s="17"/>
      <c r="E61" s="26"/>
    </row>
    <row r="62" spans="1:5" ht="15">
      <c r="A62" s="9" t="s">
        <v>55</v>
      </c>
      <c r="B62" s="10"/>
      <c r="C62" s="11"/>
      <c r="D62" s="17">
        <f>D23-D60</f>
        <v>902353100.5700004</v>
      </c>
      <c r="E62" s="18">
        <f>E23-E60</f>
        <v>1141159533.8499994</v>
      </c>
    </row>
    <row r="63" spans="1:5" ht="15">
      <c r="A63" s="9"/>
      <c r="B63" s="10"/>
      <c r="C63" s="11"/>
      <c r="D63" s="29"/>
      <c r="E63" s="30"/>
    </row>
    <row r="64" spans="1:5" ht="15">
      <c r="A64" s="31"/>
      <c r="B64" s="32"/>
      <c r="C64" s="33"/>
      <c r="D64" s="34"/>
      <c r="E64" s="35"/>
    </row>
    <row r="65" spans="1:5" ht="15">
      <c r="A65" s="36"/>
      <c r="B65" s="37"/>
      <c r="C65" s="37"/>
      <c r="D65" s="38"/>
      <c r="E65" s="38"/>
    </row>
    <row r="66" spans="1:5" ht="15">
      <c r="A66" s="39" t="s">
        <v>56</v>
      </c>
      <c r="B66" s="37"/>
      <c r="C66" s="37"/>
      <c r="D66" s="38"/>
      <c r="E66" s="38"/>
    </row>
    <row r="67" spans="1:5" ht="15">
      <c r="A67" s="36"/>
      <c r="B67" s="37"/>
      <c r="C67" s="37"/>
      <c r="D67" s="38"/>
      <c r="E67" s="38"/>
    </row>
    <row r="68" spans="1:5" ht="15">
      <c r="A68" s="36"/>
      <c r="B68" s="37"/>
      <c r="C68" s="37"/>
      <c r="D68" s="38"/>
      <c r="E68" s="38"/>
    </row>
    <row r="69" spans="1:5" ht="15">
      <c r="A69" s="36"/>
      <c r="B69" s="37"/>
      <c r="C69" s="37"/>
      <c r="D69" s="38"/>
      <c r="E69" s="38"/>
    </row>
    <row r="70" spans="1:5" ht="15">
      <c r="A70" s="36"/>
      <c r="B70" s="37"/>
      <c r="C70" s="37"/>
      <c r="D70" s="38"/>
      <c r="E70" s="38"/>
    </row>
    <row r="71" spans="1:5" ht="15">
      <c r="A71" s="36"/>
      <c r="B71" s="37"/>
      <c r="C71" s="37"/>
      <c r="D71" s="38"/>
      <c r="E71" s="38"/>
    </row>
    <row r="72" spans="1:5" ht="15">
      <c r="A72" s="36"/>
      <c r="B72" s="37"/>
      <c r="C72" s="37"/>
      <c r="D72" s="34"/>
      <c r="E72" s="34"/>
    </row>
    <row r="73" spans="1:5" ht="15">
      <c r="A73" s="36"/>
      <c r="B73" s="40" t="s">
        <v>57</v>
      </c>
      <c r="C73" s="41"/>
      <c r="D73" s="42" t="s">
        <v>58</v>
      </c>
      <c r="E73" s="42"/>
    </row>
    <row r="74" spans="1:5" ht="15">
      <c r="A74" s="36"/>
      <c r="B74" s="41" t="s">
        <v>59</v>
      </c>
      <c r="C74" s="41"/>
      <c r="D74" s="42" t="s">
        <v>60</v>
      </c>
      <c r="E74" s="42"/>
    </row>
    <row r="75" spans="1:5" ht="15">
      <c r="A75" s="36"/>
      <c r="B75" s="37"/>
      <c r="C75" s="37"/>
      <c r="D75" s="38"/>
      <c r="E75" s="38"/>
    </row>
    <row r="76" spans="1:5" ht="15">
      <c r="A76" s="36"/>
      <c r="B76" s="37"/>
      <c r="C76" s="37"/>
      <c r="D76" s="38"/>
      <c r="E76" s="38"/>
    </row>
    <row r="77" spans="1:5" ht="15">
      <c r="A77" s="36"/>
      <c r="B77" s="37"/>
      <c r="C77" s="37"/>
      <c r="D77" s="38"/>
      <c r="E77" s="38"/>
    </row>
  </sheetData>
  <mergeCells count="3">
    <mergeCell ref="A1:E1"/>
    <mergeCell ref="D73:E73"/>
    <mergeCell ref="D74:E74"/>
  </mergeCells>
  <printOptions/>
  <pageMargins left="0.7" right="0.7" top="0.75" bottom="0.75" header="0.3" footer="0.3"/>
  <pageSetup horizontalDpi="600" verticalDpi="600" orientation="portrait" paperSize="9" scale="99" r:id="rId2"/>
  <ignoredErrors>
    <ignoredError sqref="D4:E6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2018-04-26T14:15:56Z</dcterms:created>
  <dcterms:modified xsi:type="dcterms:W3CDTF">2018-04-26T14:19:58Z</dcterms:modified>
  <cp:category/>
  <cp:version/>
  <cp:contentType/>
  <cp:contentStatus/>
</cp:coreProperties>
</file>